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Company\ТЕНДЕРЫ И КОНТРОЛЬ ЦЕН\ТЕНДЕРНАЯ  ДОКУМЕНТАЦИЯ\2026 год\ОЗП-033-2026г\Для размещения\"/>
    </mc:Choice>
  </mc:AlternateContent>
  <xr:revisionPtr revIDLastSave="0" documentId="13_ncr:1_{E92F592E-6AB0-42E1-8CEB-1544E9279845}" xr6:coauthVersionLast="47" xr6:coauthVersionMax="47" xr10:uidLastSave="{00000000-0000-0000-0000-000000000000}"/>
  <bookViews>
    <workbookView xWindow="-120" yWindow="-120" windowWidth="29040" windowHeight="15720" tabRatio="394" xr2:uid="{00000000-000D-0000-FFFF-FFFF00000000}"/>
  </bookViews>
  <sheets>
    <sheet name="ТЗ" sheetId="1" r:id="rId1"/>
    <sheet name="Приложение №1" sheetId="3" r:id="rId2"/>
    <sheet name="Приложение №2" sheetId="2" r:id="rId3"/>
    <sheet name="Приложение №3" sheetId="4" r:id="rId4"/>
    <sheet name="Приложение №4" sheetId="5" r:id="rId5"/>
    <sheet name="Приложение №5" sheetId="6" r:id="rId6"/>
    <sheet name="Приложение №6" sheetId="7" r:id="rId7"/>
  </sheets>
  <definedNames>
    <definedName name="дуга_большая__R1C1" localSheetId="2">'Приложение №1'!$E$6</definedName>
    <definedName name="_xlnm.Print_Area" localSheetId="0">ТЗ!$A$1:$C$36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3" l="1"/>
  <c r="D11" i="3"/>
  <c r="D10" i="3"/>
  <c r="D9" i="3"/>
  <c r="D8" i="3"/>
</calcChain>
</file>

<file path=xl/sharedStrings.xml><?xml version="1.0" encoding="utf-8"?>
<sst xmlns="http://schemas.openxmlformats.org/spreadsheetml/2006/main" count="91" uniqueCount="87">
  <si>
    <t>№</t>
  </si>
  <si>
    <t>Перечень основных данных и требований</t>
  </si>
  <si>
    <t>Основные данные и требования</t>
  </si>
  <si>
    <t>Контактная информация</t>
  </si>
  <si>
    <t>Заказчик:</t>
  </si>
  <si>
    <t>Интернет-Сайт:</t>
  </si>
  <si>
    <t>www.volma.ru</t>
  </si>
  <si>
    <t>Почтовый адрес:</t>
  </si>
  <si>
    <t xml:space="preserve">Назначение </t>
  </si>
  <si>
    <t>Технические характеристики, свойства материалов</t>
  </si>
  <si>
    <t xml:space="preserve">Материал изготовления (наименование, марка материала) </t>
  </si>
  <si>
    <t xml:space="preserve">ООО"ВОЛМА -Воскресенск"  </t>
  </si>
  <si>
    <t>Ответственный по техническим вопросам:</t>
  </si>
  <si>
    <t>Предмет тендера</t>
  </si>
  <si>
    <t>Наименование, габаритный размер, технические требования к совместимости поставляемого товара с уже имеющимся
(см. графическое приложение)</t>
  </si>
  <si>
    <t>Необходимое количество, шт.</t>
  </si>
  <si>
    <t>Режим работы оборудования</t>
  </si>
  <si>
    <t>непрерывная круглогодичная работа</t>
  </si>
  <si>
    <t>Требования к качеству</t>
  </si>
  <si>
    <t>Гарантийный срок</t>
  </si>
  <si>
    <t>Срок поставки</t>
  </si>
  <si>
    <t>Место поставки</t>
  </si>
  <si>
    <t>Форма и порядок оплаты</t>
  </si>
  <si>
    <t>Безналичный расчет. Порядок оплаты предлагается Участникам тендера и является одним из критериев оценки. Предпочтительной является оплата по факту поставки товара с отсрочкой платежа. Датой выполнения Заказчиком обязательства по оплате считается дата списания денежных средств с расчетного счета Заказчика.</t>
  </si>
  <si>
    <t>Требования к цене</t>
  </si>
  <si>
    <t>В цену товара должны быть включены все расходы Участника тендера по изготовлению, доставке, упаковке, маркировке, погрузке, транспортировке, разгрузке товаров, а также прочие расходы и налоги, уплаченные или подлежащие уплате в процессе исполнения договора.</t>
  </si>
  <si>
    <t>Приложения</t>
  </si>
  <si>
    <t>№ п/п</t>
  </si>
  <si>
    <t>ТЕХНИЧЕСКОЕ ЗАДАНИЕ</t>
  </si>
  <si>
    <t>Наименование детали</t>
  </si>
  <si>
    <t>шт.</t>
  </si>
  <si>
    <t xml:space="preserve">Князев Александр Николаевич, Механик цеха ГКЛ;
+7-985-512-22-33; vsk-knyazev@volma.ru    </t>
  </si>
  <si>
    <t>Россия, Московская область г. Воскресенск, ул. Кирова, д3, стр. 1</t>
  </si>
  <si>
    <t xml:space="preserve">Место планируемой установки </t>
  </si>
  <si>
    <t>Миксер пальчиковый "JOHN BROEDERS MACHINE" (Канада)
Климатические условия эксплуатации: температура от 0°C до +40°C.</t>
  </si>
  <si>
    <t>Изготовление запчастей согласно чертежам в Приложениях. Товар должен быть новым, не бывшим в употреблении, не восстановленным, не содержать восстановленных элементов. Товар не должен иметь дефектов, связанных с конструкцией, материалами или работой по их изготовлению, либо проявляющихся в результате действия или упущения производителя и/или упущения поставщика, при соблюдении заказчиком правил эксплуатации поставляемого товара. Товар должен иметь надлежащую тару и упаковку.  Год выпуска 2026 года.</t>
  </si>
  <si>
    <t>Поставка запчастей осуществляется в строгом соответствии со сроками, установленными Графиком поставки (Приложение №1).</t>
  </si>
  <si>
    <t>Московская область г. Воскресенск, ул. Кирова, д3, стр. 1</t>
  </si>
  <si>
    <t>График поставок в 2026 году</t>
  </si>
  <si>
    <t>График поставок в 2027 году</t>
  </si>
  <si>
    <t xml:space="preserve">Приложение № 1 
к техническому заданию </t>
  </si>
  <si>
    <t xml:space="preserve">Ведомость материалов </t>
  </si>
  <si>
    <t>Ед.изм.</t>
  </si>
  <si>
    <t xml:space="preserve">Годовая потребность </t>
  </si>
  <si>
    <t>Чертеж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</si>
  <si>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</si>
  <si>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</si>
  <si>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</si>
  <si>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</si>
  <si>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</si>
  <si>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</si>
  <si>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</si>
  <si>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</si>
  <si>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</si>
  <si>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</si>
  <si>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</si>
  <si>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</si>
  <si>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Приложение №2</t>
  </si>
  <si>
    <t>Приложение №3</t>
  </si>
  <si>
    <t>Приложение №4</t>
  </si>
  <si>
    <t xml:space="preserve">Приложение № 4
к техническому заданию </t>
  </si>
  <si>
    <t xml:space="preserve">Приложение № 3
к техническому заданию </t>
  </si>
  <si>
    <t xml:space="preserve">Приложение № 2
к техническому заданию </t>
  </si>
  <si>
    <t xml:space="preserve">          на изготовление и поставку запасных частей для миксера цеха производства ГКЛ ООО "ВОЛМА-Воскресенск "</t>
  </si>
  <si>
    <t>Запасные части миксера, используется для перемешивания гипса с водой и жидкими добавками.</t>
  </si>
  <si>
    <t xml:space="preserve">Приложение № 5
к техническому заданию </t>
  </si>
  <si>
    <t xml:space="preserve">Приложение № 6
к техническому заданию </t>
  </si>
  <si>
    <t>Приложение №5</t>
  </si>
  <si>
    <t>Приложение №6</t>
  </si>
  <si>
    <t>1. Дуга большая - по чертежу в Приложении №2.
2. Дуга средняя - по чертежу в Приложении №3
3. Дуга малая - по чертежу в Приложении №4
4. Полукольцо - по чертежу в Приложении №5
5. Кольцо ротора защитное - по чертежу в Приложении №6</t>
  </si>
  <si>
    <t>1. Дуга большая изготовлена из нержавеющей стали марки 12Х18Н10Т (ГОСТ 5582-75)
2. Дуга средняя изготовлена из нержавеющей стали марки 12Х18Н10Т (ГОСТ 5582-75)
3. Дуга малая изготовлена из нержавеющей стали марки 12Х18Н10Т (ГОСТ 5582-75)
4. Полукольцо изготовлено из нержавеющей стали марки 12Х18Н10Т (ГОСТ 5582-75)
5. Кольцо ротора защитное изготовлено из нержавеющей стали марки 12Х18Н10Т (ГОСТ 5582-75)</t>
  </si>
  <si>
    <t>Чертеж дуга средняя</t>
  </si>
  <si>
    <t>Чертеж дуга малая</t>
  </si>
  <si>
    <t>Чертеж полукольцо</t>
  </si>
  <si>
    <t>Чертеж кольцо ротора защитное</t>
  </si>
  <si>
    <t>Чертеж дуга большая</t>
  </si>
  <si>
    <t>Приложение №1 Ведомость материалов
Приложения №2 Чертеж дуга большая
Приложения №3 Чертеж дуга средняя
Приложение №4 Чертеж дуга малая
Приложение №5 Чертеж полукольцо
Приложение №6 Чертеж кольцо ротора защитное</t>
  </si>
  <si>
    <t>Изготовление и поставка годовой потребности запасных частей:
1. Дуга большая
2. Дуга средняя
3. Дуга малая
4. Полукольцо
5. Кольцо ротора защитное</t>
  </si>
  <si>
    <t xml:space="preserve">Годовая потребность в запасных частях и календарный график их поставки на 2026-2027 года приведены в ведомости материалов (Приложение №1). </t>
  </si>
  <si>
    <t>Особенности рабочей среды и условия 
эксплуатации</t>
  </si>
  <si>
    <t xml:space="preserve">Детали ротора (дуги, полукольца, защитные кольца) работают в условиях интенсивного абразивного износа при трении о гипсосодержащую смесь.
Гипсовое вяжущее являеться абразивным материалом. В смеси с водой и жидкими добавками образует смесь с высоким абразивным воздействием на контактирующие поверхности деталей. </t>
  </si>
  <si>
    <t>Дуга большая сталь 12Х18Н10Т (ГОСТ 5582-75) Чертеж № ПСН 82.00.03</t>
  </si>
  <si>
    <t>Дуга средняя сталь 12Х18Н10Т (ГОСТ 5582-75) Чертеж № ПСН 82.00.02</t>
  </si>
  <si>
    <t>Дуга малая сталь 12Х18Н10Т (ГОСТ 5582-75) Чертеж № ПСН 82.00.01</t>
  </si>
  <si>
    <t>Полукольцо сталь 12Х18Н10Т (ГОСТ 5582-75) Чертеж № ТХ 10.280.01</t>
  </si>
  <si>
    <t>Кольцо ротора защитное сталь 12Х18Н10Т (ГОСТ 5582-75) Чертеж № К 697</t>
  </si>
  <si>
    <r>
      <t>Гарантийный срок на отсутствие дефектов изготовления и соответствие запасный частей параметрам ТЗ -</t>
    </r>
    <r>
      <rPr>
        <b/>
        <sz val="11"/>
        <rFont val="Times New Roman"/>
        <family val="1"/>
        <charset val="204"/>
      </rPr>
      <t xml:space="preserve"> 6 месяцев с момента поставки.</t>
    </r>
    <r>
      <rPr>
        <sz val="11"/>
        <rFont val="Times New Roman"/>
        <family val="1"/>
        <charset val="204"/>
      </rPr>
      <t xml:space="preserve"> В течение всего гарантийного срока Поставщик гарантирует устранение дефектов и недостатков, возникших в процессе эксплуатации объекта (в т.ч. скрытых, которые невозможно было выявить при приёмке). Устранение дефектов и недостатков поставщик осуществляет собственными силами и средствами, без взимания дополнительной платы.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</si>
</sst>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[$-419]0%"/>
    <numFmt numFmtId="166" formatCode="#,##0.00&quot; &quot;[$руб.-419];[Red]&quot;-&quot;#,##0.00&quot; &quot;[$руб.-419]"/>
  </numFmts>
  <fonts count="20">
    <font>
      <sz val="11"/>
      <color rgb="FF000000"/>
      <name val="Arial1"/>
      <charset val="204"/>
    </font>
    <font>
      <u/>
      <sz val="11"/>
      <color rgb="FF0000FF"/>
      <name val="Arial1"/>
      <charset val="204"/>
    </font>
    <font>
      <sz val="10"/>
      <color rgb="FF000000"/>
      <name val="Arial Cyr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1"/>
      <charset val="204"/>
    </font>
    <font>
      <u/>
      <sz val="10"/>
      <color rgb="FF0000FF"/>
      <name val="Arial Cyr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rgb="FF0000FF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name val="Arial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Arial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 applyNumberFormat="0" applyFill="0" applyBorder="0" applyAlignment="0" applyProtection="0"/>
    <xf numFmtId="164" fontId="2" fillId="0" borderId="0" applyBorder="0" applyProtection="0"/>
    <xf numFmtId="164" fontId="3" fillId="0" borderId="0" applyBorder="0" applyProtection="0"/>
    <xf numFmtId="164" fontId="3" fillId="0" borderId="0" applyBorder="0" applyProtection="0"/>
    <xf numFmtId="164" fontId="4" fillId="0" borderId="0" applyBorder="0" applyProtection="0"/>
    <xf numFmtId="165" fontId="2" fillId="0" borderId="0" applyBorder="0" applyProtection="0"/>
    <xf numFmtId="164" fontId="5" fillId="0" borderId="0" applyBorder="0" applyProtection="0"/>
    <xf numFmtId="164" fontId="2" fillId="0" borderId="0" applyBorder="0" applyProtection="0"/>
    <xf numFmtId="0" fontId="6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 textRotation="90"/>
    </xf>
    <xf numFmtId="0" fontId="7" fillId="0" borderId="0" applyNumberFormat="0" applyBorder="0" applyProtection="0"/>
    <xf numFmtId="166" fontId="7" fillId="0" borderId="0" applyBorder="0" applyProtection="0"/>
  </cellStyleXfs>
  <cellXfs count="52">
    <xf numFmtId="0" fontId="0" fillId="0" borderId="0" xfId="0"/>
    <xf numFmtId="164" fontId="2" fillId="0" borderId="0" xfId="8"/>
    <xf numFmtId="164" fontId="2" fillId="0" borderId="0" xfId="8" applyAlignment="1">
      <alignment horizontal="left" vertical="top"/>
    </xf>
    <xf numFmtId="164" fontId="2" fillId="0" borderId="0" xfId="8" applyAlignment="1">
      <alignment wrapText="1"/>
    </xf>
    <xf numFmtId="0" fontId="9" fillId="0" borderId="0" xfId="0" applyFont="1"/>
    <xf numFmtId="164" fontId="8" fillId="0" borderId="2" xfId="8" applyFont="1" applyBorder="1" applyAlignment="1">
      <alignment horizontal="center" vertical="top" wrapText="1"/>
    </xf>
    <xf numFmtId="164" fontId="9" fillId="0" borderId="2" xfId="8" applyFont="1" applyBorder="1" applyAlignment="1">
      <alignment horizontal="center" vertical="top" wrapText="1"/>
    </xf>
    <xf numFmtId="164" fontId="8" fillId="2" borderId="2" xfId="8" applyFont="1" applyFill="1" applyBorder="1" applyAlignment="1">
      <alignment horizontal="center" vertical="top" wrapText="1"/>
    </xf>
    <xf numFmtId="164" fontId="8" fillId="0" borderId="2" xfId="8" applyFont="1" applyBorder="1" applyAlignment="1">
      <alignment horizontal="right" vertical="top" wrapText="1"/>
    </xf>
    <xf numFmtId="164" fontId="9" fillId="0" borderId="2" xfId="8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64" fontId="10" fillId="0" borderId="2" xfId="1" applyNumberFormat="1" applyFont="1" applyFill="1" applyBorder="1" applyAlignment="1">
      <alignment horizontal="left" vertical="top" wrapText="1"/>
    </xf>
    <xf numFmtId="0" fontId="9" fillId="0" borderId="2" xfId="0" applyFont="1" applyBorder="1" applyAlignment="1">
      <alignment vertical="top"/>
    </xf>
    <xf numFmtId="164" fontId="8" fillId="3" borderId="2" xfId="8" applyFont="1" applyFill="1" applyBorder="1" applyAlignment="1">
      <alignment horizontal="right" vertical="top" wrapText="1"/>
    </xf>
    <xf numFmtId="0" fontId="9" fillId="0" borderId="2" xfId="0" applyFont="1" applyBorder="1" applyAlignment="1">
      <alignment vertical="top" wrapText="1"/>
    </xf>
    <xf numFmtId="0" fontId="15" fillId="0" borderId="2" xfId="0" applyFont="1" applyBorder="1" applyAlignment="1">
      <alignment horizontal="center" vertical="center"/>
    </xf>
    <xf numFmtId="0" fontId="1" fillId="0" borderId="2" xfId="1" quotePrefix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164" fontId="8" fillId="0" borderId="2" xfId="8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9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14" fontId="15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top"/>
    </xf>
    <xf numFmtId="0" fontId="16" fillId="0" borderId="0" xfId="0" applyFont="1"/>
    <xf numFmtId="0" fontId="18" fillId="0" borderId="0" xfId="0" applyFont="1"/>
    <xf numFmtId="164" fontId="8" fillId="2" borderId="2" xfId="8" applyFont="1" applyFill="1" applyBorder="1" applyAlignment="1">
      <alignment horizontal="center" vertical="top" wrapText="1"/>
    </xf>
    <xf numFmtId="164" fontId="8" fillId="0" borderId="2" xfId="8" applyFont="1" applyBorder="1" applyAlignment="1">
      <alignment horizontal="center" vertical="top" wrapText="1"/>
    </xf>
    <xf numFmtId="164" fontId="13" fillId="0" borderId="1" xfId="8" applyFont="1" applyBorder="1" applyAlignment="1">
      <alignment horizontal="center" vertical="center" wrapText="1"/>
    </xf>
    <xf numFmtId="0" fontId="0" fillId="0" borderId="0" xfId="0"/>
    <xf numFmtId="164" fontId="12" fillId="0" borderId="0" xfId="8" applyFont="1" applyAlignment="1">
      <alignment horizontal="center" vertical="center"/>
    </xf>
    <xf numFmtId="0" fontId="9" fillId="0" borderId="2" xfId="0" applyFont="1" applyBorder="1" applyAlignment="1">
      <alignment vertical="top"/>
    </xf>
    <xf numFmtId="0" fontId="16" fillId="0" borderId="0" xfId="0" applyFont="1" applyAlignment="1">
      <alignment horizontal="righ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/>
    </xf>
  </cellXfs>
  <cellStyles count="13">
    <cellStyle name="Excel Built-in Hyperlink" xfId="7" xr:uid="{00000000-0005-0000-0000-000000000000}"/>
    <cellStyle name="Excel Built-in Normal" xfId="8" xr:uid="{00000000-0005-0000-0000-000001000000}"/>
    <cellStyle name="Heading" xfId="9" xr:uid="{00000000-0005-0000-0000-000002000000}"/>
    <cellStyle name="Heading1" xfId="10" xr:uid="{00000000-0005-0000-0000-000003000000}"/>
    <cellStyle name="Result" xfId="11" xr:uid="{00000000-0005-0000-0000-000004000000}"/>
    <cellStyle name="Result2" xfId="12" xr:uid="{00000000-0005-0000-0000-000005000000}"/>
    <cellStyle name="Гиперссылка" xfId="1" xr:uid="{00000000-0005-0000-0000-000006000000}"/>
    <cellStyle name="Обычный" xfId="0" builtinId="0" customBuiltin="1"/>
    <cellStyle name="Обычный 2" xfId="2" xr:uid="{00000000-0005-0000-0000-000008000000}"/>
    <cellStyle name="Обычный 3" xfId="3" xr:uid="{00000000-0005-0000-0000-000009000000}"/>
    <cellStyle name="Обычный 3 2" xfId="4" xr:uid="{00000000-0005-0000-0000-00000A000000}"/>
    <cellStyle name="Обычный 4" xfId="5" xr:uid="{00000000-0005-0000-0000-00000B000000}"/>
    <cellStyle name="Процентный 2" xfId="6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2943226</xdr:colOff>
      <xdr:row>0</xdr:row>
      <xdr:rowOff>47626</xdr:rowOff>
    </xdr:from>
    <xdr:to>
      <xdr:col>2</xdr:col>
      <xdr:colOff>1219201</xdr:colOff>
      <xdr:row>0</xdr:row>
      <xdr:rowOff>781244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1" y="47626"/>
          <a:ext cx="1619250" cy="737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3</xdr:row>
      <xdr:rowOff>0</xdr:rowOff>
    </xdr:from>
    <xdr:to>
      <xdr:col>13</xdr:col>
      <xdr:colOff>658557</xdr:colOff>
      <xdr:row>31</xdr:row>
      <xdr:rowOff>162692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5671AAC-95A0-8C67-D00F-30D85A2DA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866775"/>
          <a:ext cx="9545382" cy="54966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180975</xdr:rowOff>
    </xdr:from>
    <xdr:to>
      <xdr:col>11</xdr:col>
      <xdr:colOff>676275</xdr:colOff>
      <xdr:row>32</xdr:row>
      <xdr:rowOff>57150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10F23E9-7FCC-7A5E-E23F-3D1D04E7E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47725"/>
          <a:ext cx="8220075" cy="5324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12</xdr:col>
      <xdr:colOff>9525</xdr:colOff>
      <xdr:row>32</xdr:row>
      <xdr:rowOff>19050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F315E1A-897C-22D1-DE63-40645A423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66775"/>
          <a:ext cx="8239125" cy="5267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9525</xdr:rowOff>
    </xdr:from>
    <xdr:to>
      <xdr:col>13</xdr:col>
      <xdr:colOff>534719</xdr:colOff>
      <xdr:row>32</xdr:row>
      <xdr:rowOff>76942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CF49F45E-2F1A-64FD-B8F8-58DB8FA79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76300"/>
          <a:ext cx="9450119" cy="531569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180975</xdr:rowOff>
    </xdr:from>
    <xdr:to>
      <xdr:col>14</xdr:col>
      <xdr:colOff>9525</xdr:colOff>
      <xdr:row>32</xdr:row>
      <xdr:rowOff>85725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9A2AC37-5E12-73A6-F396-B8E6CD7AB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47725"/>
          <a:ext cx="9610725" cy="5362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olma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E36"/>
  <sheetViews>
    <sheetView tabSelected="1" topLeftCell="A24" zoomScale="120" zoomScaleNormal="120" workbookViewId="0">
      <selection activeCell="E8" sqref="E8"/>
    </sheetView>
  </sheetViews>
  <sheetFormatPr defaultRowHeight="14.25"/>
  <cols>
    <col min="1" max="1" width="4.625" style="1" customWidth="1"/>
    <col min="2" max="2" width="43.875" style="1" customWidth="1"/>
    <col min="3" max="3" width="77.75" style="1" customWidth="1"/>
    <col min="4" max="1019" width="8" style="1" customWidth="1"/>
    <col min="1020" max="1020" width="9" customWidth="1"/>
  </cols>
  <sheetData>
    <row r="1" spans="1:3" ht="69.75" customHeight="1">
      <c r="A1" s="33"/>
      <c r="B1" s="33"/>
      <c r="C1" s="33"/>
    </row>
    <row r="2" spans="1:3" ht="20.25">
      <c r="A2" s="34" t="s">
        <v>28</v>
      </c>
      <c r="B2" s="34"/>
      <c r="C2" s="34"/>
    </row>
    <row r="3" spans="1:3" ht="48" customHeight="1">
      <c r="A3" s="32" t="s">
        <v>63</v>
      </c>
      <c r="B3" s="32"/>
      <c r="C3" s="32"/>
    </row>
    <row r="4" spans="1:3" ht="18.75" customHeight="1">
      <c r="A4" s="5" t="s">
        <v>0</v>
      </c>
      <c r="B4" s="5" t="s">
        <v>1</v>
      </c>
      <c r="C4" s="5" t="s">
        <v>2</v>
      </c>
    </row>
    <row r="5" spans="1:3" ht="15">
      <c r="A5" s="6">
        <v>1</v>
      </c>
      <c r="B5" s="6">
        <v>2</v>
      </c>
      <c r="C5" s="6">
        <v>3</v>
      </c>
    </row>
    <row r="6" spans="1:3" ht="15.75" customHeight="1">
      <c r="A6" s="7">
        <v>1</v>
      </c>
      <c r="B6" s="30" t="s">
        <v>3</v>
      </c>
      <c r="C6" s="30"/>
    </row>
    <row r="7" spans="1:3" ht="15" customHeight="1">
      <c r="A7" s="35"/>
      <c r="B7" s="8" t="s">
        <v>4</v>
      </c>
      <c r="C7" s="9" t="s">
        <v>11</v>
      </c>
    </row>
    <row r="8" spans="1:3" ht="33" customHeight="1">
      <c r="A8" s="35"/>
      <c r="B8" s="8" t="s">
        <v>12</v>
      </c>
      <c r="C8" s="10" t="s">
        <v>31</v>
      </c>
    </row>
    <row r="9" spans="1:3" ht="19.5" customHeight="1">
      <c r="A9" s="35"/>
      <c r="B9" s="8" t="s">
        <v>5</v>
      </c>
      <c r="C9" s="11" t="s">
        <v>6</v>
      </c>
    </row>
    <row r="10" spans="1:3" ht="15" customHeight="1">
      <c r="A10" s="35"/>
      <c r="B10" s="8" t="s">
        <v>7</v>
      </c>
      <c r="C10" s="10" t="s">
        <v>32</v>
      </c>
    </row>
    <row r="11" spans="1:3" ht="15" customHeight="1">
      <c r="A11" s="7">
        <v>2</v>
      </c>
      <c r="B11" s="30" t="s">
        <v>13</v>
      </c>
      <c r="C11" s="30"/>
    </row>
    <row r="12" spans="1:3" ht="93.75" customHeight="1">
      <c r="A12" s="31"/>
      <c r="B12" s="8" t="s">
        <v>14</v>
      </c>
      <c r="C12" s="17" t="s">
        <v>77</v>
      </c>
    </row>
    <row r="13" spans="1:3" ht="76.5" customHeight="1">
      <c r="A13" s="31"/>
      <c r="B13" s="18" t="s">
        <v>9</v>
      </c>
      <c r="C13" s="19" t="s">
        <v>69</v>
      </c>
    </row>
    <row r="14" spans="1:3" ht="92.25" customHeight="1">
      <c r="A14" s="31"/>
      <c r="B14" s="8" t="s">
        <v>10</v>
      </c>
      <c r="C14" s="19" t="s">
        <v>70</v>
      </c>
    </row>
    <row r="15" spans="1:3" ht="32.25" customHeight="1">
      <c r="A15" s="31"/>
      <c r="B15" s="8" t="s">
        <v>15</v>
      </c>
      <c r="C15" s="17" t="s">
        <v>78</v>
      </c>
    </row>
    <row r="16" spans="1:3" ht="32.25" customHeight="1">
      <c r="A16" s="31"/>
      <c r="B16" s="8" t="s">
        <v>8</v>
      </c>
      <c r="C16" s="14" t="s">
        <v>64</v>
      </c>
    </row>
    <row r="17" spans="1:3" ht="90.75" customHeight="1">
      <c r="A17" s="31"/>
      <c r="B17" s="18" t="s">
        <v>79</v>
      </c>
      <c r="C17" s="17" t="s">
        <v>80</v>
      </c>
    </row>
    <row r="18" spans="1:3" ht="46.5" customHeight="1">
      <c r="A18" s="31"/>
      <c r="B18" s="8" t="s">
        <v>33</v>
      </c>
      <c r="C18" s="10" t="s">
        <v>34</v>
      </c>
    </row>
    <row r="19" spans="1:3" ht="30.75" customHeight="1">
      <c r="A19" s="31"/>
      <c r="B19" s="8" t="s">
        <v>16</v>
      </c>
      <c r="C19" s="12" t="s">
        <v>17</v>
      </c>
    </row>
    <row r="20" spans="1:3" ht="123" customHeight="1">
      <c r="A20" s="7">
        <v>3</v>
      </c>
      <c r="B20" s="13" t="s">
        <v>18</v>
      </c>
      <c r="C20" s="17" t="s">
        <v>35</v>
      </c>
    </row>
    <row r="21" spans="1:3" s="2" customFormat="1" ht="90" customHeight="1">
      <c r="A21" s="7">
        <v>4</v>
      </c>
      <c r="B21" s="13" t="s">
        <v>19</v>
      </c>
      <c r="C21" s="20" t="s">
        <v>86</v>
      </c>
    </row>
    <row r="22" spans="1:3" s="2" customFormat="1" ht="34.5" customHeight="1">
      <c r="A22" s="7">
        <v>5</v>
      </c>
      <c r="B22" s="13" t="s">
        <v>20</v>
      </c>
      <c r="C22" s="19" t="s">
        <v>36</v>
      </c>
    </row>
    <row r="23" spans="1:3" s="2" customFormat="1" ht="16.5" customHeight="1">
      <c r="A23" s="7">
        <v>6</v>
      </c>
      <c r="B23" s="13" t="s">
        <v>21</v>
      </c>
      <c r="C23" s="17" t="s">
        <v>37</v>
      </c>
    </row>
    <row r="24" spans="1:3" s="2" customFormat="1" ht="61.5" customHeight="1">
      <c r="A24" s="7">
        <v>7</v>
      </c>
      <c r="B24" s="13" t="s">
        <v>22</v>
      </c>
      <c r="C24" s="14" t="s">
        <v>23</v>
      </c>
    </row>
    <row r="25" spans="1:3" s="2" customFormat="1" ht="61.5" customHeight="1">
      <c r="A25" s="7">
        <v>8</v>
      </c>
      <c r="B25" s="13" t="s">
        <v>24</v>
      </c>
      <c r="C25" s="14" t="s">
        <v>25</v>
      </c>
    </row>
    <row r="26" spans="1:3" s="2" customFormat="1" ht="92.25" customHeight="1">
      <c r="A26" s="7">
        <v>9</v>
      </c>
      <c r="B26" s="13" t="s">
        <v>26</v>
      </c>
      <c r="C26" s="20" t="s">
        <v>76</v>
      </c>
    </row>
    <row r="34" spans="3:3">
      <c r="C34" s="3"/>
    </row>
    <row r="35" spans="3:3">
      <c r="C35" s="3"/>
    </row>
    <row r="36" spans="3:3" ht="57" customHeight="1"/>
  </sheetData>
  <mergeCells count="7">
    <mergeCell ref="B11:C11"/>
    <mergeCell ref="A12:A19"/>
    <mergeCell ref="A3:C3"/>
    <mergeCell ref="B6:C6"/>
    <mergeCell ref="A1:C1"/>
    <mergeCell ref="A2:C2"/>
    <mergeCell ref="A7:A10"/>
  </mergeCells>
  <hyperlinks>
    <hyperlink ref="C9" r:id="rId1" xr:uid="{00000000-0004-0000-0000-000000000000}"/>
  </hyperlinks>
  <pageMargins left="0.55118110236220497" right="0.35433070866141703" top="0.82677165354330717" bottom="0.78740157480315009" header="0.43307086614173207" footer="0.39370078740157505"/>
  <pageSetup paperSize="9" scale="68" fitToHeight="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3"/>
  <sheetViews>
    <sheetView zoomScaleNormal="100" workbookViewId="0">
      <selection activeCell="D11" sqref="D11"/>
    </sheetView>
  </sheetViews>
  <sheetFormatPr defaultColWidth="9" defaultRowHeight="15"/>
  <cols>
    <col min="1" max="1" width="5.375" style="24" customWidth="1"/>
    <col min="2" max="2" width="46.375" style="21" customWidth="1"/>
    <col min="3" max="3" width="6.25" style="21" bestFit="1" customWidth="1"/>
    <col min="4" max="4" width="10.375" style="24" customWidth="1"/>
    <col min="5" max="5" width="19" style="21" customWidth="1"/>
    <col min="6" max="14" width="8.375" style="21" customWidth="1"/>
    <col min="15" max="15" width="9.75" style="21" customWidth="1"/>
    <col min="16" max="16384" width="9" style="21"/>
  </cols>
  <sheetData>
    <row r="1" spans="1:17" ht="42" customHeight="1">
      <c r="A1" s="36" t="s">
        <v>40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15.75">
      <c r="A2" s="22"/>
      <c r="B2" s="23"/>
      <c r="C2" s="23"/>
      <c r="D2" s="22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7" ht="15.75">
      <c r="A3" s="40" t="s">
        <v>41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7" ht="15.75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7" ht="30.75" customHeight="1">
      <c r="A5" s="41" t="s">
        <v>27</v>
      </c>
      <c r="B5" s="41" t="s">
        <v>29</v>
      </c>
      <c r="C5" s="41" t="s">
        <v>42</v>
      </c>
      <c r="D5" s="37" t="s">
        <v>43</v>
      </c>
      <c r="E5" s="37" t="s">
        <v>44</v>
      </c>
      <c r="F5" s="44" t="s">
        <v>38</v>
      </c>
      <c r="G5" s="45"/>
      <c r="H5" s="45"/>
      <c r="I5" s="45"/>
      <c r="J5" s="46"/>
      <c r="K5" s="47" t="s">
        <v>39</v>
      </c>
      <c r="L5" s="48"/>
      <c r="M5" s="48"/>
      <c r="N5" s="48"/>
      <c r="O5" s="48"/>
      <c r="P5" s="48"/>
      <c r="Q5" s="49"/>
    </row>
    <row r="6" spans="1:17" ht="41.25" customHeight="1">
      <c r="A6" s="42"/>
      <c r="B6" s="42"/>
      <c r="C6" s="42"/>
      <c r="D6" s="38"/>
      <c r="E6" s="38"/>
      <c r="F6" s="15" t="s">
        <v>51</v>
      </c>
      <c r="G6" s="15" t="s">
        <v>52</v>
      </c>
      <c r="H6" s="15" t="s">
        <v>53</v>
      </c>
      <c r="I6" s="15" t="s">
        <v>54</v>
      </c>
      <c r="J6" s="15" t="s">
        <v>55</v>
      </c>
      <c r="K6" s="15" t="s">
        <v>56</v>
      </c>
      <c r="L6" s="15" t="s">
        <v>45</v>
      </c>
      <c r="M6" s="15" t="s">
        <v>46</v>
      </c>
      <c r="N6" s="15" t="s">
        <v>47</v>
      </c>
      <c r="O6" s="15" t="s">
        <v>48</v>
      </c>
      <c r="P6" s="15" t="s">
        <v>49</v>
      </c>
      <c r="Q6" s="15" t="s">
        <v>50</v>
      </c>
    </row>
    <row r="7" spans="1:17" ht="30" customHeight="1">
      <c r="A7" s="43"/>
      <c r="B7" s="43"/>
      <c r="C7" s="43"/>
      <c r="D7" s="39"/>
      <c r="E7" s="39"/>
      <c r="F7" s="25">
        <v>46235</v>
      </c>
      <c r="G7" s="25">
        <v>46266</v>
      </c>
      <c r="H7" s="25">
        <v>46296</v>
      </c>
      <c r="I7" s="25">
        <v>46327</v>
      </c>
      <c r="J7" s="25">
        <v>46357</v>
      </c>
      <c r="K7" s="25">
        <v>46388</v>
      </c>
      <c r="L7" s="25">
        <v>46419</v>
      </c>
      <c r="M7" s="25">
        <v>46447</v>
      </c>
      <c r="N7" s="25">
        <v>46478</v>
      </c>
      <c r="O7" s="25">
        <v>46508</v>
      </c>
      <c r="P7" s="25">
        <v>46539</v>
      </c>
      <c r="Q7" s="25">
        <v>46569</v>
      </c>
    </row>
    <row r="8" spans="1:17" ht="31.5" customHeight="1">
      <c r="A8" s="15">
        <v>1</v>
      </c>
      <c r="B8" s="26" t="s">
        <v>81</v>
      </c>
      <c r="C8" s="15" t="s">
        <v>30</v>
      </c>
      <c r="D8" s="15">
        <f>SUM(F8:Q8)</f>
        <v>4</v>
      </c>
      <c r="E8" s="16" t="s">
        <v>57</v>
      </c>
      <c r="F8" s="15">
        <v>1</v>
      </c>
      <c r="G8" s="15"/>
      <c r="H8" s="15"/>
      <c r="I8" s="15"/>
      <c r="J8" s="15">
        <v>1</v>
      </c>
      <c r="K8" s="15"/>
      <c r="L8" s="15"/>
      <c r="M8" s="15"/>
      <c r="N8" s="15">
        <v>2</v>
      </c>
      <c r="O8" s="15"/>
      <c r="P8" s="15"/>
      <c r="Q8" s="15"/>
    </row>
    <row r="9" spans="1:17" ht="31.5" customHeight="1">
      <c r="A9" s="15">
        <v>2</v>
      </c>
      <c r="B9" s="26" t="s">
        <v>82</v>
      </c>
      <c r="C9" s="15" t="s">
        <v>30</v>
      </c>
      <c r="D9" s="15">
        <f>SUM(F9:Q9)</f>
        <v>4</v>
      </c>
      <c r="E9" s="16" t="s">
        <v>58</v>
      </c>
      <c r="F9" s="15">
        <v>1</v>
      </c>
      <c r="G9" s="15"/>
      <c r="H9" s="15"/>
      <c r="I9" s="15"/>
      <c r="J9" s="15">
        <v>1</v>
      </c>
      <c r="K9" s="15"/>
      <c r="L9" s="15"/>
      <c r="M9" s="15"/>
      <c r="N9" s="15">
        <v>2</v>
      </c>
      <c r="O9" s="15"/>
      <c r="P9" s="15"/>
      <c r="Q9" s="15"/>
    </row>
    <row r="10" spans="1:17" ht="31.5" customHeight="1">
      <c r="A10" s="15">
        <v>3</v>
      </c>
      <c r="B10" s="26" t="s">
        <v>83</v>
      </c>
      <c r="C10" s="15" t="s">
        <v>30</v>
      </c>
      <c r="D10" s="15">
        <f>SUM(F10:Q10)</f>
        <v>4</v>
      </c>
      <c r="E10" s="16" t="s">
        <v>59</v>
      </c>
      <c r="F10" s="15">
        <v>1</v>
      </c>
      <c r="G10" s="15"/>
      <c r="H10" s="15"/>
      <c r="I10" s="15"/>
      <c r="J10" s="15">
        <v>1</v>
      </c>
      <c r="K10" s="15"/>
      <c r="L10" s="15"/>
      <c r="M10" s="15"/>
      <c r="N10" s="15">
        <v>2</v>
      </c>
      <c r="O10" s="15"/>
      <c r="P10" s="15"/>
      <c r="Q10" s="15"/>
    </row>
    <row r="11" spans="1:17" ht="31.5" customHeight="1">
      <c r="A11" s="15">
        <v>4</v>
      </c>
      <c r="B11" s="26" t="s">
        <v>84</v>
      </c>
      <c r="C11" s="15" t="s">
        <v>30</v>
      </c>
      <c r="D11" s="15">
        <f>SUM(F11:Q11)</f>
        <v>26</v>
      </c>
      <c r="E11" s="16" t="s">
        <v>67</v>
      </c>
      <c r="F11" s="15">
        <v>2</v>
      </c>
      <c r="G11" s="15">
        <v>2</v>
      </c>
      <c r="H11" s="15">
        <v>2</v>
      </c>
      <c r="I11" s="15">
        <v>2</v>
      </c>
      <c r="J11" s="15">
        <v>2</v>
      </c>
      <c r="K11" s="15">
        <v>2</v>
      </c>
      <c r="L11" s="15">
        <v>2</v>
      </c>
      <c r="M11" s="15">
        <v>2</v>
      </c>
      <c r="N11" s="15">
        <v>4</v>
      </c>
      <c r="O11" s="15">
        <v>2</v>
      </c>
      <c r="P11" s="15">
        <v>2</v>
      </c>
      <c r="Q11" s="15">
        <v>2</v>
      </c>
    </row>
    <row r="12" spans="1:17" ht="31.5" customHeight="1">
      <c r="A12" s="15">
        <v>5</v>
      </c>
      <c r="B12" s="26" t="s">
        <v>85</v>
      </c>
      <c r="C12" s="15" t="s">
        <v>30</v>
      </c>
      <c r="D12" s="15">
        <f>SUM(F12:Q12)</f>
        <v>28</v>
      </c>
      <c r="E12" s="16" t="s">
        <v>68</v>
      </c>
      <c r="F12" s="15">
        <v>4</v>
      </c>
      <c r="G12" s="15"/>
      <c r="H12" s="15">
        <v>4</v>
      </c>
      <c r="I12" s="15">
        <v>0</v>
      </c>
      <c r="J12" s="15">
        <v>4</v>
      </c>
      <c r="K12" s="15">
        <v>0</v>
      </c>
      <c r="L12" s="15">
        <v>4</v>
      </c>
      <c r="M12" s="15">
        <v>0</v>
      </c>
      <c r="N12" s="15">
        <v>8</v>
      </c>
      <c r="O12" s="15">
        <v>0</v>
      </c>
      <c r="P12" s="15">
        <v>4</v>
      </c>
      <c r="Q12" s="15">
        <v>0</v>
      </c>
    </row>
    <row r="13" spans="1:17">
      <c r="D13" s="27"/>
    </row>
  </sheetData>
  <mergeCells count="9">
    <mergeCell ref="A1:Q1"/>
    <mergeCell ref="D5:D7"/>
    <mergeCell ref="E5:E7"/>
    <mergeCell ref="A3:O3"/>
    <mergeCell ref="A5:A7"/>
    <mergeCell ref="B5:B7"/>
    <mergeCell ref="C5:C7"/>
    <mergeCell ref="F5:J5"/>
    <mergeCell ref="K5:Q5"/>
  </mergeCells>
  <phoneticPr fontId="14" type="noConversion"/>
  <hyperlinks>
    <hyperlink ref="E8" location="'Приложение №2'!A1" display="Приложение №2" xr:uid="{554D43E8-BD6D-414A-8FFA-B6D47261EA5E}"/>
    <hyperlink ref="E9" location="'Приложение №3'!A1" display="Приложение №3" xr:uid="{7450D76C-C935-4D18-AD4C-AAE0A2430B15}"/>
    <hyperlink ref="E10" location="'Приложение №4'!A1" display="Приложение №4" xr:uid="{509B0C40-EC25-47E8-8BD7-81B45D7A6ED4}"/>
    <hyperlink ref="E11" location="'Приложение №5'!A1" display="Приложение №5" xr:uid="{29FBE270-28AC-47FA-BA6A-E301F97EFCF0}"/>
    <hyperlink ref="E12" location="'Приложение №6'!A1" display="Приложение №6" xr:uid="{352DD06E-0CD9-4805-BE14-ACA9DD0239EB}"/>
  </hyperlinks>
  <pageMargins left="0.7" right="0.7" top="0.75" bottom="0.75" header="0.3" footer="0.3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"/>
  <sheetViews>
    <sheetView zoomScaleNormal="100" workbookViewId="0">
      <selection activeCell="S12" sqref="S12"/>
    </sheetView>
  </sheetViews>
  <sheetFormatPr defaultColWidth="9" defaultRowHeight="15"/>
  <cols>
    <col min="1" max="16384" width="9" style="4"/>
  </cols>
  <sheetData>
    <row r="1" spans="1:12" ht="37.15" customHeight="1">
      <c r="A1" s="36" t="s">
        <v>62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.7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15.75">
      <c r="A3" s="51" t="s">
        <v>75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</sheetData>
  <mergeCells count="2">
    <mergeCell ref="A1:L1"/>
    <mergeCell ref="A3:L3"/>
  </mergeCells>
  <pageMargins left="0.7" right="0.7" top="0.75" bottom="0.75" header="0.3" footer="0.3"/>
  <pageSetup paperSize="9" scale="8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"/>
  <sheetViews>
    <sheetView zoomScaleNormal="100" workbookViewId="0">
      <selection activeCell="H36" sqref="H36"/>
    </sheetView>
  </sheetViews>
  <sheetFormatPr defaultRowHeight="14.25"/>
  <sheetData>
    <row r="1" spans="1:12" s="4" customFormat="1" ht="37.15" customHeight="1">
      <c r="A1" s="36" t="s">
        <v>61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s="4" customFormat="1" ht="15.7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4" customFormat="1" ht="15.75">
      <c r="A3" s="51" t="s">
        <v>71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</sheetData>
  <mergeCells count="2">
    <mergeCell ref="A1:L1"/>
    <mergeCell ref="A3:L3"/>
  </mergeCells>
  <pageMargins left="0.7" right="0.7" top="0.75" bottom="0.75" header="0.3" footer="0.3"/>
  <pageSetup paperSize="9" scale="8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3"/>
  <sheetViews>
    <sheetView zoomScaleNormal="100" workbookViewId="0">
      <selection sqref="A1:L1"/>
    </sheetView>
  </sheetViews>
  <sheetFormatPr defaultRowHeight="14.25"/>
  <sheetData>
    <row r="1" spans="1:12" s="4" customFormat="1" ht="37.15" customHeight="1">
      <c r="A1" s="36" t="s">
        <v>60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s="4" customFormat="1" ht="15.7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4" customFormat="1" ht="15.75">
      <c r="A3" s="51" t="s">
        <v>72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</sheetData>
  <mergeCells count="2">
    <mergeCell ref="A1:L1"/>
    <mergeCell ref="A3:L3"/>
  </mergeCells>
  <pageMargins left="0.7" right="0.7" top="0.75" bottom="0.75" header="0.3" footer="0.3"/>
  <pageSetup paperSize="9" scale="8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FE33B-ECB9-45E9-BB23-41CDEE4D52D5}">
  <sheetPr>
    <pageSetUpPr fitToPage="1"/>
  </sheetPr>
  <dimension ref="A1:L3"/>
  <sheetViews>
    <sheetView topLeftCell="A4" zoomScaleNormal="100" workbookViewId="0">
      <selection activeCell="A3" sqref="A3:L3"/>
    </sheetView>
  </sheetViews>
  <sheetFormatPr defaultRowHeight="14.25"/>
  <sheetData>
    <row r="1" spans="1:12" s="4" customFormat="1" ht="37.15" customHeight="1">
      <c r="A1" s="36" t="s">
        <v>65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s="4" customFormat="1" ht="15.7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4" customFormat="1" ht="15.75">
      <c r="A3" s="51" t="s">
        <v>73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</sheetData>
  <mergeCells count="2">
    <mergeCell ref="A1:L1"/>
    <mergeCell ref="A3:L3"/>
  </mergeCells>
  <pageMargins left="0.7" right="0.7" top="0.75" bottom="0.75" header="0.3" footer="0.3"/>
  <pageSetup paperSize="9" scale="9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1BB38-D745-4296-9A4C-B9DB00EC6B2F}">
  <sheetPr>
    <pageSetUpPr fitToPage="1"/>
  </sheetPr>
  <dimension ref="A1:L4"/>
  <sheetViews>
    <sheetView workbookViewId="0">
      <selection activeCell="A3" sqref="A3:L3"/>
    </sheetView>
  </sheetViews>
  <sheetFormatPr defaultRowHeight="14.25"/>
  <sheetData>
    <row r="1" spans="1:12" s="4" customFormat="1" ht="37.15" customHeight="1">
      <c r="A1" s="36" t="s">
        <v>66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s="4" customFormat="1" ht="15.7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4" customFormat="1" ht="15.75">
      <c r="A3" s="51" t="s">
        <v>74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ht="15">
      <c r="A4" s="29"/>
    </row>
  </sheetData>
  <mergeCells count="2">
    <mergeCell ref="A1:L1"/>
    <mergeCell ref="A3:L3"/>
  </mergeCells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557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ТЗ</vt:lpstr>
      <vt:lpstr>Приложение №1</vt:lpstr>
      <vt:lpstr>Приложение №2</vt:lpstr>
      <vt:lpstr>Приложение №3</vt:lpstr>
      <vt:lpstr>Приложение №4</vt:lpstr>
      <vt:lpstr>Приложение №5</vt:lpstr>
      <vt:lpstr>Приложение №6</vt:lpstr>
      <vt:lpstr>'Приложение №2'!дуга_большая__R1C1</vt:lpstr>
      <vt:lpstr>ТЗ!Область_печати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voronkov</dc:creator>
  <cp:lastModifiedBy>Пхакадзе Анна Викторовна</cp:lastModifiedBy>
  <cp:revision>27</cp:revision>
  <cp:lastPrinted>2026-06-26T07:44:04Z</cp:lastPrinted>
  <dcterms:created xsi:type="dcterms:W3CDTF">2013-03-19T05:14:23Z</dcterms:created>
  <dcterms:modified xsi:type="dcterms:W3CDTF">2026-06-26T08:24:29Z</dcterms:modified>
</cp:coreProperties>
</file>